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ngmann/Documents/OneDrive/Langmann Consulting/Seminare/Endriss/Präsentation/Übungen/"/>
    </mc:Choice>
  </mc:AlternateContent>
  <xr:revisionPtr revIDLastSave="0" documentId="13_ncr:1_{353F694B-1AF8-A348-B602-B6718C24ACC6}" xr6:coauthVersionLast="36" xr6:coauthVersionMax="36" xr10:uidLastSave="{00000000-0000-0000-0000-000000000000}"/>
  <bookViews>
    <workbookView xWindow="0" yWindow="460" windowWidth="28800" windowHeight="16160" xr2:uid="{E587D69C-4194-8B41-82BC-52AC9361BD03}"/>
  </bookViews>
  <sheets>
    <sheet name="Übung 11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  <c r="Q21" i="2"/>
  <c r="U20" i="2"/>
  <c r="V9" i="2"/>
  <c r="U9" i="2"/>
  <c r="R8" i="2"/>
  <c r="Q8" i="2"/>
</calcChain>
</file>

<file path=xl/sharedStrings.xml><?xml version="1.0" encoding="utf-8"?>
<sst xmlns="http://schemas.openxmlformats.org/spreadsheetml/2006/main" count="54" uniqueCount="46">
  <si>
    <t>Projekt Dashboard</t>
  </si>
  <si>
    <t>By Region</t>
  </si>
  <si>
    <t>By Role</t>
  </si>
  <si>
    <r>
      <t xml:space="preserve">Zeitraum: 01. </t>
    </r>
    <r>
      <rPr>
        <sz val="12"/>
        <color theme="1"/>
        <rFont val="Arial"/>
        <family val="2"/>
      </rPr>
      <t>April 2019 - 31. Dezember 2019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 xml:space="preserve">Kennzahl: </t>
    </r>
    <r>
      <rPr>
        <sz val="12"/>
        <color theme="1"/>
        <rFont val="Arial"/>
        <family val="2"/>
      </rPr>
      <t xml:space="preserve"> Projektstunden</t>
    </r>
  </si>
  <si>
    <t>REGION</t>
  </si>
  <si>
    <t>Kapazität</t>
  </si>
  <si>
    <t>Nachfrage</t>
  </si>
  <si>
    <t>ROLE</t>
  </si>
  <si>
    <t>North</t>
  </si>
  <si>
    <t>Developer</t>
  </si>
  <si>
    <t xml:space="preserve">Summe: Nachfrage </t>
  </si>
  <si>
    <t>Summe Kapazität</t>
  </si>
  <si>
    <t>Rolle</t>
  </si>
  <si>
    <t>West</t>
  </si>
  <si>
    <t>Business Analyst</t>
  </si>
  <si>
    <t>East</t>
  </si>
  <si>
    <t>Manager</t>
  </si>
  <si>
    <t xml:space="preserve"> </t>
  </si>
  <si>
    <t>South</t>
  </si>
  <si>
    <t>Support Analyst</t>
  </si>
  <si>
    <t>Region</t>
  </si>
  <si>
    <t>Total</t>
  </si>
  <si>
    <t>Project Manager</t>
  </si>
  <si>
    <t>By Month</t>
  </si>
  <si>
    <t>DATE</t>
  </si>
  <si>
    <t>Demand By Sponsor Department</t>
  </si>
  <si>
    <t>2019-04</t>
  </si>
  <si>
    <t>DEPARTMENT</t>
  </si>
  <si>
    <t>2019-05</t>
  </si>
  <si>
    <t>(Empty)</t>
  </si>
  <si>
    <t>2019-06</t>
  </si>
  <si>
    <t>Supply Chain Logistics</t>
  </si>
  <si>
    <t>2019-07</t>
  </si>
  <si>
    <t>Growth &amp; Innovation</t>
  </si>
  <si>
    <t>2019-08</t>
  </si>
  <si>
    <t>US Retail Sales</t>
  </si>
  <si>
    <t>2019-09</t>
  </si>
  <si>
    <t>Information Services</t>
  </si>
  <si>
    <t>2019-10</t>
  </si>
  <si>
    <t>Internal ET</t>
  </si>
  <si>
    <t>2019-11</t>
  </si>
  <si>
    <t>Human Resources</t>
  </si>
  <si>
    <t>2019-12</t>
  </si>
  <si>
    <t>Monat</t>
  </si>
  <si>
    <t>Abteilung</t>
  </si>
  <si>
    <t>Quelle: in Anlehnung an Nussbaumer Knaflic (2020)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</si>
</sst>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25A2E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2" fillId="3" borderId="0" xfId="2" applyFill="1"/>
    <xf numFmtId="0" fontId="2" fillId="3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2" fillId="3" borderId="0" xfId="2" applyFont="1" applyFill="1" applyAlignment="1">
      <alignment horizontal="center"/>
    </xf>
    <xf numFmtId="0" fontId="4" fillId="2" borderId="7" xfId="2" applyFont="1" applyFill="1" applyBorder="1"/>
    <xf numFmtId="0" fontId="2" fillId="2" borderId="8" xfId="2" applyFill="1" applyBorder="1"/>
    <xf numFmtId="0" fontId="2" fillId="2" borderId="9" xfId="2" applyFill="1" applyBorder="1"/>
    <xf numFmtId="0" fontId="2" fillId="3" borderId="0" xfId="2" applyFill="1" applyBorder="1"/>
    <xf numFmtId="3" fontId="3" fillId="4" borderId="10" xfId="2" applyNumberFormat="1" applyFont="1" applyFill="1" applyBorder="1" applyAlignment="1">
      <alignment horizontal="center"/>
    </xf>
    <xf numFmtId="0" fontId="3" fillId="4" borderId="11" xfId="2" applyFont="1" applyFill="1" applyBorder="1" applyAlignment="1">
      <alignment horizontal="center"/>
    </xf>
    <xf numFmtId="0" fontId="5" fillId="3" borderId="0" xfId="2" applyFont="1" applyFill="1" applyAlignment="1">
      <alignment horizontal="center"/>
    </xf>
    <xf numFmtId="3" fontId="3" fillId="5" borderId="10" xfId="2" applyNumberFormat="1" applyFont="1" applyFill="1" applyBorder="1" applyAlignment="1">
      <alignment horizontal="center"/>
    </xf>
    <xf numFmtId="0" fontId="3" fillId="5" borderId="11" xfId="2" applyFont="1" applyFill="1" applyBorder="1" applyAlignment="1">
      <alignment horizontal="center"/>
    </xf>
    <xf numFmtId="0" fontId="2" fillId="3" borderId="12" xfId="2" applyFill="1" applyBorder="1"/>
    <xf numFmtId="0" fontId="2" fillId="3" borderId="13" xfId="2" applyFill="1" applyBorder="1"/>
    <xf numFmtId="0" fontId="2" fillId="3" borderId="14" xfId="2" applyFill="1" applyBorder="1"/>
    <xf numFmtId="0" fontId="2" fillId="3" borderId="15" xfId="2" applyFill="1" applyBorder="1"/>
    <xf numFmtId="0" fontId="2" fillId="3" borderId="16" xfId="2" applyFill="1" applyBorder="1"/>
    <xf numFmtId="0" fontId="2" fillId="3" borderId="17" xfId="2" applyFill="1" applyBorder="1"/>
    <xf numFmtId="0" fontId="2" fillId="3" borderId="18" xfId="2" applyFill="1" applyBorder="1"/>
    <xf numFmtId="0" fontId="2" fillId="3" borderId="19" xfId="2" applyFill="1" applyBorder="1"/>
    <xf numFmtId="0" fontId="2" fillId="3" borderId="0" xfId="2" applyFont="1" applyFill="1" applyBorder="1"/>
    <xf numFmtId="0" fontId="0" fillId="3" borderId="0" xfId="0" applyFill="1" applyBorder="1"/>
    <xf numFmtId="0" fontId="6" fillId="3" borderId="0" xfId="2" applyFont="1" applyFill="1"/>
    <xf numFmtId="0" fontId="7" fillId="3" borderId="0" xfId="2" applyFont="1" applyFill="1"/>
    <xf numFmtId="0" fontId="7" fillId="3" borderId="0" xfId="2" applyFont="1" applyFill="1" applyAlignment="1">
      <alignment horizontal="right"/>
    </xf>
    <xf numFmtId="0" fontId="7" fillId="3" borderId="0" xfId="0" applyFont="1" applyFill="1"/>
    <xf numFmtId="3" fontId="7" fillId="3" borderId="0" xfId="2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9" fontId="7" fillId="3" borderId="0" xfId="1" applyFont="1" applyFill="1"/>
    <xf numFmtId="0" fontId="7" fillId="3" borderId="0" xfId="2" applyFont="1" applyFill="1" applyAlignment="1">
      <alignment horizontal="center"/>
    </xf>
    <xf numFmtId="3" fontId="7" fillId="3" borderId="0" xfId="2" applyNumberFormat="1" applyFont="1" applyFill="1"/>
    <xf numFmtId="0" fontId="7" fillId="3" borderId="0" xfId="2" applyFont="1" applyFill="1" applyBorder="1"/>
  </cellXfs>
  <cellStyles count="3">
    <cellStyle name="Normal 2" xfId="2" xr:uid="{F8B5D272-2E25-1345-B8BC-CB8AF7B785F7}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'Übung 11'!$Q$11</c:f>
              <c:strCache>
                <c:ptCount val="1"/>
                <c:pt idx="0">
                  <c:v>Kapazität</c:v>
                </c:pt>
              </c:strCache>
            </c:strRef>
          </c:tx>
          <c:spPr>
            <a:solidFill>
              <a:srgbClr val="25A2ED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11'!$P$12:$P$20</c:f>
              <c:strCache>
                <c:ptCount val="9"/>
                <c:pt idx="0">
                  <c:v>2019-04</c:v>
                </c:pt>
                <c:pt idx="1">
                  <c:v>2019-05</c:v>
                </c:pt>
                <c:pt idx="2">
                  <c:v>2019-06</c:v>
                </c:pt>
                <c:pt idx="3">
                  <c:v>2019-07</c:v>
                </c:pt>
                <c:pt idx="4">
                  <c:v>2019-08</c:v>
                </c:pt>
                <c:pt idx="5">
                  <c:v>2019-09</c:v>
                </c:pt>
                <c:pt idx="6">
                  <c:v>2019-10</c:v>
                </c:pt>
                <c:pt idx="7">
                  <c:v>2019-11</c:v>
                </c:pt>
                <c:pt idx="8">
                  <c:v>2019-12</c:v>
                </c:pt>
              </c:strCache>
            </c:strRef>
          </c:cat>
          <c:val>
            <c:numRef>
              <c:f>'Übung 11'!$Q$12:$Q$20</c:f>
              <c:numCache>
                <c:formatCode>#,##0</c:formatCode>
                <c:ptCount val="9"/>
                <c:pt idx="0">
                  <c:v>29263</c:v>
                </c:pt>
                <c:pt idx="1">
                  <c:v>28037</c:v>
                </c:pt>
                <c:pt idx="2">
                  <c:v>21596</c:v>
                </c:pt>
                <c:pt idx="3">
                  <c:v>25895</c:v>
                </c:pt>
                <c:pt idx="4">
                  <c:v>25813</c:v>
                </c:pt>
                <c:pt idx="5">
                  <c:v>22427</c:v>
                </c:pt>
                <c:pt idx="6">
                  <c:v>23605</c:v>
                </c:pt>
                <c:pt idx="7">
                  <c:v>24263</c:v>
                </c:pt>
                <c:pt idx="8">
                  <c:v>24243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7-484C-830E-B1A59AB66FB8}"/>
            </c:ext>
          </c:extLst>
        </c:ser>
        <c:ser>
          <c:idx val="1"/>
          <c:order val="1"/>
          <c:tx>
            <c:strRef>
              <c:f>'Übung 11'!$R$11</c:f>
              <c:strCache>
                <c:ptCount val="1"/>
                <c:pt idx="0">
                  <c:v>Nachfrage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11'!$P$12:$P$20</c:f>
              <c:strCache>
                <c:ptCount val="9"/>
                <c:pt idx="0">
                  <c:v>2019-04</c:v>
                </c:pt>
                <c:pt idx="1">
                  <c:v>2019-05</c:v>
                </c:pt>
                <c:pt idx="2">
                  <c:v>2019-06</c:v>
                </c:pt>
                <c:pt idx="3">
                  <c:v>2019-07</c:v>
                </c:pt>
                <c:pt idx="4">
                  <c:v>2019-08</c:v>
                </c:pt>
                <c:pt idx="5">
                  <c:v>2019-09</c:v>
                </c:pt>
                <c:pt idx="6">
                  <c:v>2019-10</c:v>
                </c:pt>
                <c:pt idx="7">
                  <c:v>2019-11</c:v>
                </c:pt>
                <c:pt idx="8">
                  <c:v>2019-12</c:v>
                </c:pt>
              </c:strCache>
            </c:strRef>
          </c:cat>
          <c:val>
            <c:numRef>
              <c:f>'Übung 11'!$R$12:$R$20</c:f>
              <c:numCache>
                <c:formatCode>#,##0</c:formatCode>
                <c:ptCount val="9"/>
                <c:pt idx="0">
                  <c:v>46193</c:v>
                </c:pt>
                <c:pt idx="1">
                  <c:v>49131</c:v>
                </c:pt>
                <c:pt idx="2">
                  <c:v>50124</c:v>
                </c:pt>
                <c:pt idx="3">
                  <c:v>48850</c:v>
                </c:pt>
                <c:pt idx="4">
                  <c:v>47602</c:v>
                </c:pt>
                <c:pt idx="5">
                  <c:v>43697</c:v>
                </c:pt>
                <c:pt idx="6">
                  <c:v>41058</c:v>
                </c:pt>
                <c:pt idx="7">
                  <c:v>37364</c:v>
                </c:pt>
                <c:pt idx="8">
                  <c:v>34364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7-484C-830E-B1A59AB66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5835695"/>
        <c:axId val="475074335"/>
      </c:barChart>
      <c:catAx>
        <c:axId val="4758356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75074335"/>
        <c:crosses val="autoZero"/>
        <c:auto val="1"/>
        <c:lblAlgn val="ctr"/>
        <c:lblOffset val="100"/>
        <c:noMultiLvlLbl val="0"/>
      </c:catAx>
      <c:valAx>
        <c:axId val="475074335"/>
        <c:scaling>
          <c:orientation val="minMax"/>
          <c:max val="60000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4758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'Übung 11'!$Q$3</c:f>
              <c:strCache>
                <c:ptCount val="1"/>
                <c:pt idx="0">
                  <c:v>Kapazität</c:v>
                </c:pt>
              </c:strCache>
            </c:strRef>
          </c:tx>
          <c:spPr>
            <a:solidFill>
              <a:srgbClr val="25A2ED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11'!$P$4:$P$7</c:f>
              <c:strCache>
                <c:ptCount val="4"/>
                <c:pt idx="0">
                  <c:v>North</c:v>
                </c:pt>
                <c:pt idx="1">
                  <c:v>West</c:v>
                </c:pt>
                <c:pt idx="2">
                  <c:v>East</c:v>
                </c:pt>
                <c:pt idx="3">
                  <c:v>South</c:v>
                </c:pt>
              </c:strCache>
            </c:strRef>
          </c:cat>
          <c:val>
            <c:numRef>
              <c:f>'Übung 11'!$Q$4:$Q$7</c:f>
              <c:numCache>
                <c:formatCode>#,##0</c:formatCode>
                <c:ptCount val="4"/>
                <c:pt idx="0">
                  <c:v>42274</c:v>
                </c:pt>
                <c:pt idx="1">
                  <c:v>51704</c:v>
                </c:pt>
                <c:pt idx="2">
                  <c:v>58134</c:v>
                </c:pt>
                <c:pt idx="3">
                  <c:v>73030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D-FC49-8112-F8373652176E}"/>
            </c:ext>
          </c:extLst>
        </c:ser>
        <c:ser>
          <c:idx val="1"/>
          <c:order val="1"/>
          <c:tx>
            <c:strRef>
              <c:f>'Übung 11'!$R$3</c:f>
              <c:strCache>
                <c:ptCount val="1"/>
                <c:pt idx="0">
                  <c:v>Nachfrage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11'!$P$4:$P$7</c:f>
              <c:strCache>
                <c:ptCount val="4"/>
                <c:pt idx="0">
                  <c:v>North</c:v>
                </c:pt>
                <c:pt idx="1">
                  <c:v>West</c:v>
                </c:pt>
                <c:pt idx="2">
                  <c:v>East</c:v>
                </c:pt>
                <c:pt idx="3">
                  <c:v>South</c:v>
                </c:pt>
              </c:strCache>
            </c:strRef>
          </c:cat>
          <c:val>
            <c:numRef>
              <c:f>'Übung 11'!$R$4:$R$7</c:f>
              <c:numCache>
                <c:formatCode>#,##0</c:formatCode>
                <c:ptCount val="4"/>
                <c:pt idx="0">
                  <c:v>85284</c:v>
                </c:pt>
                <c:pt idx="1">
                  <c:v>92384</c:v>
                </c:pt>
                <c:pt idx="2">
                  <c:v>99339</c:v>
                </c:pt>
                <c:pt idx="3">
                  <c:v>121376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D-FC49-8112-F83736521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5835695"/>
        <c:axId val="475074335"/>
      </c:barChart>
      <c:catAx>
        <c:axId val="47583569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75074335"/>
        <c:crosses val="autoZero"/>
        <c:auto val="1"/>
        <c:lblAlgn val="ctr"/>
        <c:lblOffset val="100"/>
        <c:noMultiLvlLbl val="0"/>
      </c:catAx>
      <c:valAx>
        <c:axId val="475074335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4758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57064741907263"/>
          <c:y val="3.0769230769230771E-2"/>
          <c:w val="0.58831824146981626"/>
          <c:h val="0.867787456637850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'Übung 11'!$U$3</c:f>
              <c:strCache>
                <c:ptCount val="1"/>
                <c:pt idx="0">
                  <c:v>Kapazität</c:v>
                </c:pt>
              </c:strCache>
            </c:strRef>
          </c:tx>
          <c:spPr>
            <a:solidFill>
              <a:srgbClr val="25A2ED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11'!$T$4:$T$8</c:f>
              <c:strCache>
                <c:ptCount val="5"/>
                <c:pt idx="0">
                  <c:v>Developer</c:v>
                </c:pt>
                <c:pt idx="1">
                  <c:v>Business Analyst</c:v>
                </c:pt>
                <c:pt idx="2">
                  <c:v>Manager</c:v>
                </c:pt>
                <c:pt idx="3">
                  <c:v>Support Analyst</c:v>
                </c:pt>
                <c:pt idx="4">
                  <c:v>Project Manager</c:v>
                </c:pt>
              </c:strCache>
            </c:strRef>
          </c:cat>
          <c:val>
            <c:numRef>
              <c:f>'Übung 11'!$U$4:$U$8</c:f>
              <c:numCache>
                <c:formatCode>#,##0</c:formatCode>
                <c:ptCount val="5"/>
                <c:pt idx="0">
                  <c:v>61264</c:v>
                </c:pt>
                <c:pt idx="1">
                  <c:v>51072</c:v>
                </c:pt>
                <c:pt idx="2">
                  <c:v>48554</c:v>
                </c:pt>
                <c:pt idx="3">
                  <c:v>41188</c:v>
                </c:pt>
                <c:pt idx="4">
                  <c:v>23064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3-9F4F-AAD4-0869BED08E95}"/>
            </c:ext>
          </c:extLst>
        </c:ser>
        <c:ser>
          <c:idx val="1"/>
          <c:order val="1"/>
          <c:tx>
            <c:strRef>
              <c:f>'Übung 11'!$V$3</c:f>
              <c:strCache>
                <c:ptCount val="1"/>
                <c:pt idx="0">
                  <c:v>Nachfrage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'Übung 11'!$T$4:$T$8</c:f>
              <c:strCache>
                <c:ptCount val="5"/>
                <c:pt idx="0">
                  <c:v>Developer</c:v>
                </c:pt>
                <c:pt idx="1">
                  <c:v>Business Analyst</c:v>
                </c:pt>
                <c:pt idx="2">
                  <c:v>Manager</c:v>
                </c:pt>
                <c:pt idx="3">
                  <c:v>Support Analyst</c:v>
                </c:pt>
                <c:pt idx="4">
                  <c:v>Project Manager</c:v>
                </c:pt>
              </c:strCache>
            </c:strRef>
          </c:cat>
          <c:val>
            <c:numRef>
              <c:f>'Übung 11'!$V$4:$V$8</c:f>
              <c:numCache>
                <c:formatCode>#,##0</c:formatCode>
                <c:ptCount val="5"/>
                <c:pt idx="0">
                  <c:v>175317</c:v>
                </c:pt>
                <c:pt idx="1">
                  <c:v>98083</c:v>
                </c:pt>
                <c:pt idx="2">
                  <c:v>53322</c:v>
                </c:pt>
                <c:pt idx="3">
                  <c:v>45353</c:v>
                </c:pt>
                <c:pt idx="4">
                  <c:v>26308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3-9F4F-AAD4-0869BED0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5835695"/>
        <c:axId val="475074335"/>
      </c:barChart>
      <c:catAx>
        <c:axId val="4758356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75074335"/>
        <c:crosses val="autoZero"/>
        <c:auto val="1"/>
        <c:lblAlgn val="ctr"/>
        <c:lblOffset val="100"/>
        <c:noMultiLvlLbl val="0"/>
      </c:catAx>
      <c:valAx>
        <c:axId val="475074335"/>
        <c:scaling>
          <c:orientation val="minMax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47583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057064741907267"/>
          <c:y val="3.0769230769230771E-2"/>
          <c:w val="0.48831824146981628"/>
          <c:h val="0.920075137666615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'Übung 11'!$U$12</c:f>
              <c:strCache>
                <c:ptCount val="1"/>
                <c:pt idx="0">
                  <c:v>Nachfrage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'Übung 11'!$T$13:$T$19</c:f>
              <c:strCache>
                <c:ptCount val="7"/>
                <c:pt idx="0">
                  <c:v>(Empty)</c:v>
                </c:pt>
                <c:pt idx="1">
                  <c:v>Supply Chain Logistics</c:v>
                </c:pt>
                <c:pt idx="2">
                  <c:v>Growth &amp; Innovation</c:v>
                </c:pt>
                <c:pt idx="3">
                  <c:v>US Retail Sales</c:v>
                </c:pt>
                <c:pt idx="4">
                  <c:v>Information Services</c:v>
                </c:pt>
                <c:pt idx="5">
                  <c:v>Internal ET</c:v>
                </c:pt>
                <c:pt idx="6">
                  <c:v>Human Resources</c:v>
                </c:pt>
              </c:strCache>
            </c:strRef>
          </c:cat>
          <c:val>
            <c:numRef>
              <c:f>'Übung 11'!$U$13:$U$19</c:f>
              <c:numCache>
                <c:formatCode>#,##0</c:formatCode>
                <c:ptCount val="7"/>
                <c:pt idx="0">
                  <c:v>193987</c:v>
                </c:pt>
                <c:pt idx="1">
                  <c:v>48135</c:v>
                </c:pt>
                <c:pt idx="2">
                  <c:v>47243</c:v>
                </c:pt>
                <c:pt idx="3">
                  <c:v>38245</c:v>
                </c:pt>
                <c:pt idx="4">
                  <c:v>37245</c:v>
                </c:pt>
                <c:pt idx="5">
                  <c:v>28456</c:v>
                </c:pt>
                <c:pt idx="6">
                  <c:v>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D-974D-B072-88876A6B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5835695"/>
        <c:axId val="475074335"/>
      </c:barChart>
      <c:catAx>
        <c:axId val="4758356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75074335"/>
        <c:crosses val="autoZero"/>
        <c:auto val="1"/>
        <c:lblAlgn val="ctr"/>
        <c:lblOffset val="100"/>
        <c:noMultiLvlLbl val="0"/>
      </c:catAx>
      <c:valAx>
        <c:axId val="475074335"/>
        <c:scaling>
          <c:orientation val="minMax"/>
          <c:min val="0"/>
        </c:scaling>
        <c:delete val="1"/>
        <c:axPos val="t"/>
        <c:numFmt formatCode="#,##0" sourceLinked="1"/>
        <c:majorTickMark val="out"/>
        <c:minorTickMark val="none"/>
        <c:tickLblPos val="nextTo"/>
        <c:crossAx val="47583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22</xdr:row>
      <xdr:rowOff>57150</xdr:rowOff>
    </xdr:from>
    <xdr:to>
      <xdr:col>6</xdr:col>
      <xdr:colOff>831850</xdr:colOff>
      <xdr:row>43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C942A-93A0-1A43-8E8A-F42C59EDC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69850</xdr:colOff>
      <xdr:row>8</xdr:row>
      <xdr:rowOff>57150</xdr:rowOff>
    </xdr:from>
    <xdr:to>
      <xdr:col>6</xdr:col>
      <xdr:colOff>831850</xdr:colOff>
      <xdr:row>19</xdr:row>
      <xdr:rowOff>152400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C929CBA-B436-6E43-BBAB-197F9E631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69850</xdr:colOff>
      <xdr:row>5</xdr:row>
      <xdr:rowOff>57150</xdr:rowOff>
    </xdr:from>
    <xdr:to>
      <xdr:col>12</xdr:col>
      <xdr:colOff>831850</xdr:colOff>
      <xdr:row>25</xdr:row>
      <xdr:rowOff>127000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CCECBE54-7FD1-3F44-A175-304938246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69850</xdr:colOff>
      <xdr:row>28</xdr:row>
      <xdr:rowOff>57150</xdr:rowOff>
    </xdr:from>
    <xdr:to>
      <xdr:col>12</xdr:col>
      <xdr:colOff>831850</xdr:colOff>
      <xdr:row>44</xdr:row>
      <xdr:rowOff>12700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CDD2FACD-805C-6F42-83D2-F057AA005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langmann/Downloads/6.7%20EXERC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ung 11"/>
    </sheetNames>
    <sheetDataSet>
      <sheetData sheetId="0">
        <row r="3">
          <cell r="Q3" t="str">
            <v>Kapazität</v>
          </cell>
          <cell r="R3" t="str">
            <v>Nachfrage</v>
          </cell>
          <cell r="U3" t="str">
            <v>Kapazität</v>
          </cell>
          <cell r="V3" t="str">
            <v>Nachfrage</v>
          </cell>
        </row>
        <row r="4">
          <cell r="P4" t="str">
            <v>North</v>
          </cell>
          <cell r="Q4">
            <v>42274</v>
          </cell>
          <cell r="R4">
            <v>85284</v>
          </cell>
          <cell r="T4" t="str">
            <v>Developer</v>
          </cell>
          <cell r="U4">
            <v>61264</v>
          </cell>
          <cell r="V4">
            <v>175317</v>
          </cell>
        </row>
        <row r="5">
          <cell r="P5" t="str">
            <v>West</v>
          </cell>
          <cell r="Q5">
            <v>51704</v>
          </cell>
          <cell r="R5">
            <v>92384</v>
          </cell>
          <cell r="T5" t="str">
            <v>Business Analyst</v>
          </cell>
          <cell r="U5">
            <v>51072</v>
          </cell>
          <cell r="V5">
            <v>98083</v>
          </cell>
        </row>
        <row r="6">
          <cell r="P6" t="str">
            <v>East</v>
          </cell>
          <cell r="Q6">
            <v>58134</v>
          </cell>
          <cell r="R6">
            <v>99339</v>
          </cell>
          <cell r="T6" t="str">
            <v>Manager</v>
          </cell>
          <cell r="U6">
            <v>48554</v>
          </cell>
          <cell r="V6">
            <v>53322</v>
          </cell>
        </row>
        <row r="7">
          <cell r="P7" t="str">
            <v>South</v>
          </cell>
          <cell r="Q7">
            <v>73030</v>
          </cell>
          <cell r="R7">
            <v>121376</v>
          </cell>
          <cell r="T7" t="str">
            <v>Support Analyst</v>
          </cell>
          <cell r="U7">
            <v>41188</v>
          </cell>
          <cell r="V7">
            <v>45353</v>
          </cell>
        </row>
        <row r="8">
          <cell r="T8" t="str">
            <v>Project Manager</v>
          </cell>
          <cell r="U8">
            <v>23064</v>
          </cell>
          <cell r="V8">
            <v>26308</v>
          </cell>
        </row>
        <row r="11">
          <cell r="Q11" t="str">
            <v>Kapazität</v>
          </cell>
          <cell r="R11" t="str">
            <v>Nachfrage</v>
          </cell>
        </row>
        <row r="12">
          <cell r="P12" t="str">
            <v>2019-04</v>
          </cell>
          <cell r="Q12">
            <v>29263</v>
          </cell>
          <cell r="R12">
            <v>46193</v>
          </cell>
          <cell r="U12" t="str">
            <v>Nachfrage</v>
          </cell>
        </row>
        <row r="13">
          <cell r="P13" t="str">
            <v>2019-05</v>
          </cell>
          <cell r="Q13">
            <v>28037</v>
          </cell>
          <cell r="R13">
            <v>49131</v>
          </cell>
          <cell r="T13" t="str">
            <v>(Empty)</v>
          </cell>
          <cell r="U13">
            <v>193987</v>
          </cell>
        </row>
        <row r="14">
          <cell r="P14" t="str">
            <v>2019-06</v>
          </cell>
          <cell r="Q14">
            <v>21596</v>
          </cell>
          <cell r="R14">
            <v>50124</v>
          </cell>
          <cell r="T14" t="str">
            <v>Supply Chain Logistics</v>
          </cell>
          <cell r="U14">
            <v>48135</v>
          </cell>
        </row>
        <row r="15">
          <cell r="P15" t="str">
            <v>2019-07</v>
          </cell>
          <cell r="Q15">
            <v>25895</v>
          </cell>
          <cell r="R15">
            <v>48850</v>
          </cell>
          <cell r="T15" t="str">
            <v>Growth &amp; Innovation</v>
          </cell>
          <cell r="U15">
            <v>47243</v>
          </cell>
        </row>
        <row r="16">
          <cell r="P16" t="str">
            <v>2019-08</v>
          </cell>
          <cell r="Q16">
            <v>25813</v>
          </cell>
          <cell r="R16">
            <v>47602</v>
          </cell>
          <cell r="T16" t="str">
            <v>US Retail Sales</v>
          </cell>
          <cell r="U16">
            <v>38245</v>
          </cell>
        </row>
        <row r="17">
          <cell r="P17" t="str">
            <v>2019-09</v>
          </cell>
          <cell r="Q17">
            <v>22427</v>
          </cell>
          <cell r="R17">
            <v>43697</v>
          </cell>
          <cell r="T17" t="str">
            <v>Information Services</v>
          </cell>
          <cell r="U17">
            <v>37245</v>
          </cell>
        </row>
        <row r="18">
          <cell r="P18" t="str">
            <v>2019-10</v>
          </cell>
          <cell r="Q18">
            <v>23605</v>
          </cell>
          <cell r="R18">
            <v>41058</v>
          </cell>
          <cell r="T18" t="str">
            <v>Internal ET</v>
          </cell>
          <cell r="U18">
            <v>28456</v>
          </cell>
        </row>
        <row r="19">
          <cell r="P19" t="str">
            <v>2019-11</v>
          </cell>
          <cell r="Q19">
            <v>24263</v>
          </cell>
          <cell r="R19">
            <v>37364</v>
          </cell>
          <cell r="T19" t="str">
            <v>Human Resources</v>
          </cell>
          <cell r="U19">
            <v>5072</v>
          </cell>
        </row>
        <row r="20">
          <cell r="P20" t="str">
            <v>2019-12</v>
          </cell>
          <cell r="Q20">
            <v>24243</v>
          </cell>
          <cell r="R20">
            <v>34364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9501-7A24-7B4B-ABCA-F1F176DFD46A}">
  <sheetPr>
    <tabColor theme="1"/>
  </sheetPr>
  <dimension ref="A2:AA47"/>
  <sheetViews>
    <sheetView tabSelected="1" zoomScale="72" zoomScaleNormal="72" workbookViewId="0">
      <pane ySplit="1" topLeftCell="A2" activePane="bottomLeft" state="frozen"/>
      <selection pane="bottomLeft" activeCell="O25" sqref="O25"/>
    </sheetView>
  </sheetViews>
  <sheetFormatPr baseColWidth="10" defaultColWidth="12.5" defaultRowHeight="16" x14ac:dyDescent="0.2"/>
  <cols>
    <col min="1" max="1" width="6" style="4" customWidth="1"/>
    <col min="2" max="2" width="3.83203125" style="4" customWidth="1"/>
    <col min="3" max="7" width="12.5" style="4"/>
    <col min="8" max="8" width="4.5" style="4" customWidth="1"/>
    <col min="9" max="13" width="12.5" style="4"/>
    <col min="14" max="14" width="3.83203125" style="4" customWidth="1"/>
    <col min="15" max="15" width="12.5" style="4"/>
    <col min="16" max="24" width="12.5" style="31"/>
    <col min="25" max="27" width="12.5" style="5"/>
    <col min="28" max="16384" width="12.5" style="4"/>
  </cols>
  <sheetData>
    <row r="2" spans="3:23" x14ac:dyDescent="0.2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  <c r="P2" s="30" t="s">
        <v>1</v>
      </c>
      <c r="T2" s="30" t="s">
        <v>2</v>
      </c>
      <c r="U2" s="32"/>
      <c r="V2" s="32"/>
    </row>
    <row r="3" spans="3:23" x14ac:dyDescent="0.2"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8"/>
      <c r="P3" s="31" t="s">
        <v>4</v>
      </c>
      <c r="Q3" s="32" t="s">
        <v>5</v>
      </c>
      <c r="R3" s="32" t="s">
        <v>6</v>
      </c>
      <c r="T3" s="33" t="s">
        <v>7</v>
      </c>
      <c r="U3" s="32" t="s">
        <v>5</v>
      </c>
      <c r="V3" s="32" t="s">
        <v>6</v>
      </c>
    </row>
    <row r="4" spans="3:23" x14ac:dyDescent="0.2"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31" t="s">
        <v>8</v>
      </c>
      <c r="Q4" s="34">
        <v>42274</v>
      </c>
      <c r="R4" s="34">
        <v>85284</v>
      </c>
      <c r="T4" s="33" t="s">
        <v>9</v>
      </c>
      <c r="U4" s="35">
        <v>61264</v>
      </c>
      <c r="V4" s="35">
        <v>175317</v>
      </c>
    </row>
    <row r="5" spans="3:23" ht="23" x14ac:dyDescent="0.25">
      <c r="C5" s="10" t="s">
        <v>10</v>
      </c>
      <c r="D5" s="10"/>
      <c r="F5" s="10" t="s">
        <v>11</v>
      </c>
      <c r="G5" s="10"/>
      <c r="I5" s="11" t="s">
        <v>12</v>
      </c>
      <c r="J5" s="12"/>
      <c r="K5" s="12"/>
      <c r="L5" s="12"/>
      <c r="M5" s="13"/>
      <c r="N5" s="14"/>
      <c r="P5" s="31" t="s">
        <v>13</v>
      </c>
      <c r="Q5" s="34">
        <v>51704</v>
      </c>
      <c r="R5" s="34">
        <v>92384</v>
      </c>
      <c r="T5" s="33" t="s">
        <v>14</v>
      </c>
      <c r="U5" s="35">
        <v>51072</v>
      </c>
      <c r="V5" s="35">
        <v>98083</v>
      </c>
    </row>
    <row r="6" spans="3:23" x14ac:dyDescent="0.2">
      <c r="C6" s="15">
        <v>398383</v>
      </c>
      <c r="D6" s="16"/>
      <c r="E6" s="17"/>
      <c r="F6" s="18">
        <v>224142</v>
      </c>
      <c r="G6" s="19"/>
      <c r="I6" s="20"/>
      <c r="J6" s="21"/>
      <c r="K6" s="21"/>
      <c r="L6" s="21"/>
      <c r="M6" s="22"/>
      <c r="N6" s="14"/>
      <c r="P6" s="31" t="s">
        <v>15</v>
      </c>
      <c r="Q6" s="34">
        <v>58134</v>
      </c>
      <c r="R6" s="34">
        <v>99339</v>
      </c>
      <c r="T6" s="33" t="s">
        <v>16</v>
      </c>
      <c r="U6" s="35">
        <v>48554</v>
      </c>
      <c r="V6" s="35">
        <v>53322</v>
      </c>
    </row>
    <row r="7" spans="3:23" x14ac:dyDescent="0.2">
      <c r="D7" s="4" t="s">
        <v>17</v>
      </c>
      <c r="I7" s="23"/>
      <c r="J7" s="14"/>
      <c r="K7" s="14"/>
      <c r="L7" s="14"/>
      <c r="M7" s="24"/>
      <c r="N7" s="14"/>
      <c r="P7" s="31" t="s">
        <v>18</v>
      </c>
      <c r="Q7" s="34">
        <v>73030</v>
      </c>
      <c r="R7" s="34">
        <v>121376</v>
      </c>
      <c r="T7" s="33" t="s">
        <v>19</v>
      </c>
      <c r="U7" s="35">
        <v>41188</v>
      </c>
      <c r="V7" s="35">
        <v>45353</v>
      </c>
    </row>
    <row r="8" spans="3:23" ht="23" x14ac:dyDescent="0.25">
      <c r="C8" s="11" t="s">
        <v>20</v>
      </c>
      <c r="D8" s="12"/>
      <c r="E8" s="12"/>
      <c r="F8" s="12"/>
      <c r="G8" s="13"/>
      <c r="I8" s="23"/>
      <c r="J8" s="14"/>
      <c r="K8" s="14"/>
      <c r="L8" s="14"/>
      <c r="M8" s="24"/>
      <c r="N8" s="14"/>
      <c r="P8" s="31" t="s">
        <v>21</v>
      </c>
      <c r="Q8" s="34">
        <f>SUM(Q4:Q7)</f>
        <v>225142</v>
      </c>
      <c r="R8" s="34">
        <f>SUM(R4:R7)</f>
        <v>398383</v>
      </c>
      <c r="T8" s="33" t="s">
        <v>22</v>
      </c>
      <c r="U8" s="35">
        <v>23064</v>
      </c>
      <c r="V8" s="35">
        <v>26308</v>
      </c>
      <c r="W8" s="36"/>
    </row>
    <row r="9" spans="3:23" x14ac:dyDescent="0.2">
      <c r="C9" s="20"/>
      <c r="D9" s="21"/>
      <c r="E9" s="21"/>
      <c r="F9" s="21"/>
      <c r="G9" s="22"/>
      <c r="I9" s="23"/>
      <c r="J9" s="14"/>
      <c r="K9" s="14"/>
      <c r="L9" s="14"/>
      <c r="M9" s="24"/>
      <c r="N9" s="14"/>
      <c r="Q9" s="32"/>
      <c r="R9" s="32"/>
      <c r="T9" s="31" t="s">
        <v>21</v>
      </c>
      <c r="U9" s="34">
        <f>SUM(U4:U8)</f>
        <v>225142</v>
      </c>
      <c r="V9" s="34">
        <f>SUM(V4:V8)</f>
        <v>398383</v>
      </c>
      <c r="W9" s="36"/>
    </row>
    <row r="10" spans="3:23" x14ac:dyDescent="0.2">
      <c r="C10" s="23"/>
      <c r="D10" s="14"/>
      <c r="E10" s="14"/>
      <c r="F10" s="14"/>
      <c r="G10" s="24"/>
      <c r="I10" s="23"/>
      <c r="J10" s="14"/>
      <c r="K10" s="14"/>
      <c r="L10" s="14"/>
      <c r="M10" s="24"/>
      <c r="N10" s="14"/>
      <c r="P10" s="30" t="s">
        <v>23</v>
      </c>
      <c r="Q10" s="32"/>
      <c r="R10" s="32"/>
      <c r="U10" s="32"/>
      <c r="V10" s="32"/>
      <c r="W10" s="36"/>
    </row>
    <row r="11" spans="3:23" x14ac:dyDescent="0.2">
      <c r="C11" s="23"/>
      <c r="D11" s="14"/>
      <c r="E11" s="14"/>
      <c r="F11" s="14"/>
      <c r="G11" s="24"/>
      <c r="I11" s="23"/>
      <c r="J11" s="14"/>
      <c r="K11" s="14"/>
      <c r="L11" s="14"/>
      <c r="M11" s="24"/>
      <c r="N11" s="14"/>
      <c r="P11" s="37" t="s">
        <v>24</v>
      </c>
      <c r="Q11" s="32" t="s">
        <v>5</v>
      </c>
      <c r="R11" s="32" t="s">
        <v>6</v>
      </c>
      <c r="S11" s="38"/>
      <c r="T11" s="30" t="s">
        <v>25</v>
      </c>
      <c r="U11" s="32"/>
      <c r="V11" s="32"/>
      <c r="W11" s="36"/>
    </row>
    <row r="12" spans="3:23" x14ac:dyDescent="0.2">
      <c r="C12" s="23"/>
      <c r="D12" s="14"/>
      <c r="E12" s="14"/>
      <c r="F12" s="14"/>
      <c r="G12" s="24"/>
      <c r="I12" s="23"/>
      <c r="J12" s="14"/>
      <c r="K12" s="14"/>
      <c r="L12" s="14"/>
      <c r="M12" s="24"/>
      <c r="N12" s="14"/>
      <c r="P12" s="37" t="s">
        <v>26</v>
      </c>
      <c r="Q12" s="34">
        <v>29263</v>
      </c>
      <c r="R12" s="34">
        <v>46193</v>
      </c>
      <c r="S12" s="38"/>
      <c r="T12" s="31" t="s">
        <v>27</v>
      </c>
      <c r="U12" s="32" t="s">
        <v>6</v>
      </c>
      <c r="V12" s="32"/>
    </row>
    <row r="13" spans="3:23" x14ac:dyDescent="0.2">
      <c r="C13" s="23"/>
      <c r="D13" s="14"/>
      <c r="E13" s="14"/>
      <c r="F13" s="14"/>
      <c r="G13" s="24"/>
      <c r="I13" s="23"/>
      <c r="J13" s="14"/>
      <c r="K13" s="14"/>
      <c r="L13" s="14"/>
      <c r="M13" s="24"/>
      <c r="N13" s="14"/>
      <c r="P13" s="37" t="s">
        <v>28</v>
      </c>
      <c r="Q13" s="34">
        <v>28037</v>
      </c>
      <c r="R13" s="34">
        <v>49131</v>
      </c>
      <c r="S13" s="38"/>
      <c r="T13" s="31" t="s">
        <v>29</v>
      </c>
      <c r="U13" s="34">
        <v>193987</v>
      </c>
      <c r="V13" s="32"/>
    </row>
    <row r="14" spans="3:23" x14ac:dyDescent="0.2">
      <c r="C14" s="23"/>
      <c r="D14" s="14"/>
      <c r="E14" s="14"/>
      <c r="F14" s="14"/>
      <c r="G14" s="24"/>
      <c r="I14" s="23"/>
      <c r="J14" s="14"/>
      <c r="K14" s="14"/>
      <c r="L14" s="14"/>
      <c r="M14" s="24"/>
      <c r="N14" s="14"/>
      <c r="P14" s="37" t="s">
        <v>30</v>
      </c>
      <c r="Q14" s="34">
        <v>21596</v>
      </c>
      <c r="R14" s="34">
        <v>50124</v>
      </c>
      <c r="S14" s="38"/>
      <c r="T14" s="31" t="s">
        <v>31</v>
      </c>
      <c r="U14" s="34">
        <v>48135</v>
      </c>
      <c r="V14" s="32"/>
    </row>
    <row r="15" spans="3:23" x14ac:dyDescent="0.2">
      <c r="C15" s="23"/>
      <c r="D15" s="14"/>
      <c r="E15" s="14"/>
      <c r="F15" s="14"/>
      <c r="G15" s="24"/>
      <c r="I15" s="23"/>
      <c r="J15" s="14"/>
      <c r="K15" s="14"/>
      <c r="L15" s="14"/>
      <c r="M15" s="24"/>
      <c r="N15" s="14"/>
      <c r="P15" s="37" t="s">
        <v>32</v>
      </c>
      <c r="Q15" s="34">
        <v>25895</v>
      </c>
      <c r="R15" s="34">
        <v>48850</v>
      </c>
      <c r="S15" s="38"/>
      <c r="T15" s="38" t="s">
        <v>33</v>
      </c>
      <c r="U15" s="34">
        <v>47243</v>
      </c>
      <c r="V15" s="32"/>
    </row>
    <row r="16" spans="3:23" x14ac:dyDescent="0.2">
      <c r="C16" s="23"/>
      <c r="D16" s="14"/>
      <c r="E16" s="14"/>
      <c r="F16" s="14"/>
      <c r="G16" s="24"/>
      <c r="I16" s="23"/>
      <c r="J16" s="14"/>
      <c r="K16" s="14"/>
      <c r="L16" s="14"/>
      <c r="M16" s="24"/>
      <c r="N16" s="14"/>
      <c r="P16" s="37" t="s">
        <v>34</v>
      </c>
      <c r="Q16" s="34">
        <v>25813</v>
      </c>
      <c r="R16" s="34">
        <v>47602</v>
      </c>
      <c r="T16" s="38" t="s">
        <v>35</v>
      </c>
      <c r="U16" s="34">
        <v>38245</v>
      </c>
      <c r="V16" s="32"/>
    </row>
    <row r="17" spans="1:27" x14ac:dyDescent="0.2">
      <c r="C17" s="23"/>
      <c r="D17" s="14"/>
      <c r="E17" s="14"/>
      <c r="F17" s="14"/>
      <c r="G17" s="24"/>
      <c r="I17" s="23"/>
      <c r="J17" s="14"/>
      <c r="K17" s="14"/>
      <c r="L17" s="14"/>
      <c r="M17" s="24"/>
      <c r="N17" s="14"/>
      <c r="P17" s="37" t="s">
        <v>36</v>
      </c>
      <c r="Q17" s="34">
        <v>22427</v>
      </c>
      <c r="R17" s="34">
        <v>43697</v>
      </c>
      <c r="T17" s="38" t="s">
        <v>37</v>
      </c>
      <c r="U17" s="34">
        <v>37245</v>
      </c>
      <c r="V17" s="32"/>
    </row>
    <row r="18" spans="1:27" x14ac:dyDescent="0.2">
      <c r="C18" s="23"/>
      <c r="D18" s="14"/>
      <c r="E18" s="14"/>
      <c r="F18" s="14"/>
      <c r="G18" s="24"/>
      <c r="I18" s="23"/>
      <c r="J18" s="14"/>
      <c r="K18" s="14"/>
      <c r="L18" s="14"/>
      <c r="M18" s="24"/>
      <c r="N18" s="14"/>
      <c r="P18" s="37" t="s">
        <v>38</v>
      </c>
      <c r="Q18" s="34">
        <v>23605</v>
      </c>
      <c r="R18" s="34">
        <v>41058</v>
      </c>
      <c r="T18" s="38" t="s">
        <v>39</v>
      </c>
      <c r="U18" s="34">
        <v>28456</v>
      </c>
      <c r="V18" s="32"/>
    </row>
    <row r="19" spans="1:27" x14ac:dyDescent="0.2">
      <c r="C19" s="23"/>
      <c r="D19" s="14"/>
      <c r="E19" s="14"/>
      <c r="F19" s="14"/>
      <c r="G19" s="24"/>
      <c r="I19" s="23"/>
      <c r="J19" s="14"/>
      <c r="K19" s="14"/>
      <c r="L19" s="14"/>
      <c r="M19" s="24"/>
      <c r="N19" s="14"/>
      <c r="P19" s="37" t="s">
        <v>40</v>
      </c>
      <c r="Q19" s="34">
        <v>24263</v>
      </c>
      <c r="R19" s="34">
        <v>37364</v>
      </c>
      <c r="S19" s="33"/>
      <c r="T19" s="38" t="s">
        <v>41</v>
      </c>
      <c r="U19" s="34">
        <v>5072</v>
      </c>
      <c r="V19" s="32"/>
    </row>
    <row r="20" spans="1:27" x14ac:dyDescent="0.2">
      <c r="C20" s="25"/>
      <c r="D20" s="26"/>
      <c r="E20" s="26"/>
      <c r="F20" s="26"/>
      <c r="G20" s="27"/>
      <c r="I20" s="23"/>
      <c r="J20" s="14"/>
      <c r="K20" s="14"/>
      <c r="L20" s="14"/>
      <c r="M20" s="24"/>
      <c r="N20" s="14"/>
      <c r="P20" s="37" t="s">
        <v>42</v>
      </c>
      <c r="Q20" s="34">
        <v>24243</v>
      </c>
      <c r="R20" s="34">
        <v>34364</v>
      </c>
      <c r="S20" s="36"/>
      <c r="T20" s="38" t="s">
        <v>21</v>
      </c>
      <c r="U20" s="34">
        <f>SUM(U13:U19)</f>
        <v>398383</v>
      </c>
      <c r="V20" s="32"/>
    </row>
    <row r="21" spans="1:27" x14ac:dyDescent="0.2">
      <c r="I21" s="23"/>
      <c r="J21" s="14"/>
      <c r="K21" s="14"/>
      <c r="L21" s="14"/>
      <c r="M21" s="24"/>
      <c r="N21" s="14"/>
      <c r="P21" s="31" t="s">
        <v>21</v>
      </c>
      <c r="Q21" s="34">
        <f>SUM(Q12:Q20)</f>
        <v>225142</v>
      </c>
      <c r="R21" s="34">
        <f>SUM(R12:R20)</f>
        <v>398383</v>
      </c>
      <c r="S21" s="36"/>
    </row>
    <row r="22" spans="1:27" ht="23" x14ac:dyDescent="0.25">
      <c r="C22" s="11" t="s">
        <v>43</v>
      </c>
      <c r="D22" s="12"/>
      <c r="E22" s="12"/>
      <c r="F22" s="12"/>
      <c r="G22" s="13"/>
      <c r="I22" s="23"/>
      <c r="J22" s="14"/>
      <c r="K22" s="14"/>
      <c r="L22" s="14"/>
      <c r="M22" s="24"/>
      <c r="N22" s="14"/>
      <c r="S22" s="36"/>
    </row>
    <row r="23" spans="1:27" x14ac:dyDescent="0.2">
      <c r="C23" s="20"/>
      <c r="D23" s="21"/>
      <c r="E23" s="21"/>
      <c r="F23" s="21"/>
      <c r="G23" s="22"/>
      <c r="I23" s="23"/>
      <c r="J23" s="14"/>
      <c r="K23" s="14"/>
      <c r="L23" s="14"/>
      <c r="M23" s="24"/>
      <c r="N23" s="14"/>
      <c r="S23" s="36"/>
    </row>
    <row r="24" spans="1:27" x14ac:dyDescent="0.2">
      <c r="C24" s="23"/>
      <c r="D24" s="14"/>
      <c r="E24" s="14"/>
      <c r="F24" s="14"/>
      <c r="G24" s="24"/>
      <c r="I24" s="23"/>
      <c r="J24" s="14"/>
      <c r="K24" s="14"/>
      <c r="L24" s="14"/>
      <c r="M24" s="24"/>
      <c r="N24" s="14"/>
      <c r="Q24" s="32"/>
      <c r="R24" s="32"/>
      <c r="S24" s="36"/>
      <c r="T24" s="39"/>
    </row>
    <row r="25" spans="1:27" x14ac:dyDescent="0.2">
      <c r="C25" s="23"/>
      <c r="D25" s="14"/>
      <c r="E25" s="14"/>
      <c r="F25" s="14"/>
      <c r="G25" s="24"/>
      <c r="I25" s="23"/>
      <c r="J25" s="14"/>
      <c r="K25" s="14"/>
      <c r="L25" s="14"/>
      <c r="M25" s="24"/>
      <c r="N25" s="14"/>
    </row>
    <row r="26" spans="1:27" x14ac:dyDescent="0.2">
      <c r="C26" s="23"/>
      <c r="D26" s="14"/>
      <c r="E26" s="14"/>
      <c r="F26" s="14"/>
      <c r="G26" s="24"/>
      <c r="I26" s="25"/>
      <c r="J26" s="26"/>
      <c r="K26" s="26"/>
      <c r="L26" s="26"/>
      <c r="M26" s="27"/>
      <c r="N26" s="14"/>
    </row>
    <row r="27" spans="1:27" x14ac:dyDescent="0.2">
      <c r="C27" s="23"/>
      <c r="D27" s="14"/>
      <c r="E27" s="14"/>
      <c r="F27" s="14"/>
      <c r="G27" s="24"/>
    </row>
    <row r="28" spans="1:27" s="14" customFormat="1" ht="23" x14ac:dyDescent="0.25">
      <c r="A28" s="4"/>
      <c r="B28" s="4"/>
      <c r="C28" s="23"/>
      <c r="G28" s="24"/>
      <c r="H28" s="4"/>
      <c r="I28" s="11" t="s">
        <v>44</v>
      </c>
      <c r="J28" s="12"/>
      <c r="K28" s="12"/>
      <c r="L28" s="12"/>
      <c r="M28" s="13"/>
      <c r="O28" s="4"/>
      <c r="P28" s="39"/>
      <c r="Q28" s="39"/>
      <c r="R28" s="39"/>
      <c r="S28" s="31"/>
      <c r="T28" s="31"/>
      <c r="U28" s="31"/>
      <c r="V28" s="39"/>
      <c r="W28" s="39"/>
      <c r="X28" s="39"/>
      <c r="Y28" s="28"/>
      <c r="Z28" s="28"/>
      <c r="AA28" s="28"/>
    </row>
    <row r="29" spans="1:27" s="14" customFormat="1" x14ac:dyDescent="0.2">
      <c r="A29" s="4"/>
      <c r="C29" s="23"/>
      <c r="G29" s="24"/>
      <c r="H29" s="4"/>
      <c r="I29" s="20"/>
      <c r="J29" s="21"/>
      <c r="K29" s="21"/>
      <c r="L29" s="21"/>
      <c r="M29" s="22"/>
      <c r="O29" s="4"/>
      <c r="P29" s="39"/>
      <c r="Q29" s="39"/>
      <c r="R29" s="39"/>
      <c r="S29" s="31"/>
      <c r="T29" s="31"/>
      <c r="U29" s="31"/>
      <c r="V29" s="39"/>
      <c r="W29" s="39"/>
      <c r="X29" s="39"/>
      <c r="Y29" s="28"/>
      <c r="Z29" s="28"/>
      <c r="AA29" s="28"/>
    </row>
    <row r="30" spans="1:27" x14ac:dyDescent="0.2">
      <c r="A30" s="14"/>
      <c r="B30" s="14"/>
      <c r="C30" s="23"/>
      <c r="D30" s="14"/>
      <c r="E30" s="14"/>
      <c r="F30" s="14"/>
      <c r="G30" s="24"/>
      <c r="I30" s="23"/>
      <c r="J30" s="14"/>
      <c r="K30" s="14"/>
      <c r="L30" s="14"/>
      <c r="M30" s="24"/>
      <c r="N30" s="14"/>
    </row>
    <row r="31" spans="1:27" x14ac:dyDescent="0.2">
      <c r="A31" s="14"/>
      <c r="C31" s="23"/>
      <c r="D31" s="14"/>
      <c r="E31" s="14"/>
      <c r="F31" s="14"/>
      <c r="G31" s="24"/>
      <c r="I31" s="23"/>
      <c r="J31" s="14"/>
      <c r="K31" s="14"/>
      <c r="L31" s="14"/>
      <c r="M31" s="24"/>
      <c r="N31" s="14"/>
    </row>
    <row r="32" spans="1:27" x14ac:dyDescent="0.2">
      <c r="C32" s="23"/>
      <c r="D32" s="14"/>
      <c r="E32" s="14"/>
      <c r="F32" s="14"/>
      <c r="G32" s="24"/>
      <c r="I32" s="23"/>
      <c r="J32" s="14"/>
      <c r="K32" s="14"/>
      <c r="L32" s="14"/>
      <c r="M32" s="24"/>
      <c r="N32" s="14"/>
    </row>
    <row r="33" spans="1:27" x14ac:dyDescent="0.2">
      <c r="C33" s="23"/>
      <c r="D33" s="14"/>
      <c r="E33" s="14"/>
      <c r="F33" s="14"/>
      <c r="G33" s="24"/>
      <c r="I33" s="23"/>
      <c r="J33" s="14"/>
      <c r="K33" s="14"/>
      <c r="L33" s="14"/>
      <c r="M33" s="24"/>
      <c r="N33" s="14"/>
    </row>
    <row r="34" spans="1:27" x14ac:dyDescent="0.2">
      <c r="C34" s="23"/>
      <c r="D34" s="14"/>
      <c r="E34" s="14"/>
      <c r="F34" s="14"/>
      <c r="G34" s="24"/>
      <c r="I34" s="23"/>
      <c r="J34" s="14"/>
      <c r="K34" s="14"/>
      <c r="L34" s="14"/>
      <c r="M34" s="24"/>
      <c r="N34" s="14"/>
    </row>
    <row r="35" spans="1:27" x14ac:dyDescent="0.2">
      <c r="C35" s="23"/>
      <c r="D35" s="14"/>
      <c r="E35" s="14"/>
      <c r="F35" s="14"/>
      <c r="G35" s="24"/>
      <c r="I35" s="23"/>
      <c r="J35" s="14"/>
      <c r="K35" s="14"/>
      <c r="L35" s="14"/>
      <c r="M35" s="24"/>
      <c r="N35" s="14"/>
    </row>
    <row r="36" spans="1:27" x14ac:dyDescent="0.2">
      <c r="C36" s="23"/>
      <c r="D36" s="14"/>
      <c r="E36" s="14"/>
      <c r="F36" s="14"/>
      <c r="G36" s="24"/>
      <c r="I36" s="23"/>
      <c r="J36" s="14"/>
      <c r="K36" s="14"/>
      <c r="L36" s="14"/>
      <c r="M36" s="24"/>
      <c r="N36" s="14"/>
    </row>
    <row r="37" spans="1:27" x14ac:dyDescent="0.2">
      <c r="C37" s="23"/>
      <c r="D37" s="14"/>
      <c r="E37" s="14"/>
      <c r="F37" s="14"/>
      <c r="G37" s="24"/>
      <c r="I37" s="23"/>
      <c r="J37" s="14"/>
      <c r="K37" s="14"/>
      <c r="L37" s="14"/>
      <c r="M37" s="24"/>
      <c r="N37" s="14"/>
    </row>
    <row r="38" spans="1:27" x14ac:dyDescent="0.2">
      <c r="C38" s="23"/>
      <c r="D38" s="14"/>
      <c r="E38" s="14"/>
      <c r="F38" s="14"/>
      <c r="G38" s="24"/>
      <c r="I38" s="23"/>
      <c r="J38" s="14"/>
      <c r="K38" s="14"/>
      <c r="L38" s="14"/>
      <c r="M38" s="24"/>
      <c r="N38" s="14"/>
    </row>
    <row r="39" spans="1:27" x14ac:dyDescent="0.2">
      <c r="C39" s="23"/>
      <c r="D39" s="14"/>
      <c r="E39" s="14"/>
      <c r="F39" s="14"/>
      <c r="G39" s="24"/>
      <c r="I39" s="23"/>
      <c r="J39" s="14"/>
      <c r="K39" s="14"/>
      <c r="L39" s="14"/>
      <c r="M39" s="24"/>
      <c r="N39" s="14"/>
    </row>
    <row r="40" spans="1:27" x14ac:dyDescent="0.2">
      <c r="C40" s="23"/>
      <c r="D40" s="14"/>
      <c r="E40" s="14"/>
      <c r="F40" s="14"/>
      <c r="G40" s="24"/>
      <c r="I40" s="23"/>
      <c r="J40" s="14"/>
      <c r="K40" s="14"/>
      <c r="L40" s="14"/>
      <c r="M40" s="24"/>
      <c r="N40" s="14"/>
    </row>
    <row r="41" spans="1:27" x14ac:dyDescent="0.2">
      <c r="C41" s="23"/>
      <c r="D41" s="14"/>
      <c r="E41" s="14"/>
      <c r="F41" s="14"/>
      <c r="G41" s="24"/>
      <c r="I41" s="23"/>
      <c r="J41" s="14"/>
      <c r="K41" s="14"/>
      <c r="L41" s="14"/>
      <c r="M41" s="24"/>
      <c r="N41" s="14"/>
    </row>
    <row r="42" spans="1:27" x14ac:dyDescent="0.2">
      <c r="C42" s="23"/>
      <c r="D42" s="14"/>
      <c r="E42" s="14"/>
      <c r="F42" s="14"/>
      <c r="G42" s="24"/>
      <c r="I42" s="23"/>
      <c r="J42" s="14"/>
      <c r="K42" s="14"/>
      <c r="L42" s="14"/>
      <c r="M42" s="24"/>
      <c r="N42" s="14"/>
    </row>
    <row r="43" spans="1:27" x14ac:dyDescent="0.2">
      <c r="C43" s="23"/>
      <c r="D43" s="14"/>
      <c r="E43" s="14"/>
      <c r="F43" s="14"/>
      <c r="G43" s="24"/>
      <c r="I43" s="23"/>
      <c r="J43" s="14"/>
      <c r="K43" s="14"/>
      <c r="L43" s="14"/>
      <c r="M43" s="24"/>
      <c r="N43" s="14"/>
    </row>
    <row r="44" spans="1:27" x14ac:dyDescent="0.2">
      <c r="C44" s="25"/>
      <c r="D44" s="26"/>
      <c r="E44" s="26"/>
      <c r="F44" s="26"/>
      <c r="G44" s="27"/>
      <c r="I44" s="25"/>
      <c r="J44" s="26"/>
      <c r="K44" s="26"/>
      <c r="L44" s="26"/>
      <c r="M44" s="27"/>
      <c r="N44" s="14"/>
    </row>
    <row r="46" spans="1:27" s="14" customFormat="1" x14ac:dyDescent="0.2">
      <c r="P46" s="39"/>
      <c r="Q46" s="39"/>
      <c r="R46" s="39"/>
      <c r="S46" s="39"/>
      <c r="T46" s="39"/>
      <c r="U46" s="39"/>
      <c r="V46" s="39"/>
      <c r="W46" s="39"/>
      <c r="X46" s="39"/>
      <c r="Y46" s="28"/>
      <c r="Z46" s="28"/>
      <c r="AA46" s="28"/>
    </row>
    <row r="47" spans="1:27" s="14" customFormat="1" x14ac:dyDescent="0.2">
      <c r="A47" s="29" t="s">
        <v>45</v>
      </c>
      <c r="P47" s="39"/>
      <c r="Q47" s="39"/>
      <c r="R47" s="39"/>
      <c r="S47" s="39"/>
      <c r="T47" s="39"/>
      <c r="U47" s="39"/>
      <c r="V47" s="39"/>
      <c r="W47" s="39"/>
      <c r="X47" s="39"/>
      <c r="Y47" s="28"/>
      <c r="Z47" s="28"/>
      <c r="AA47" s="28"/>
    </row>
  </sheetData>
  <mergeCells count="6">
    <mergeCell ref="C2:M2"/>
    <mergeCell ref="C3:M3"/>
    <mergeCell ref="C5:D5"/>
    <mergeCell ref="F5:G5"/>
    <mergeCell ref="C6:D6"/>
    <mergeCell ref="F6:G6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Langmann</dc:creator>
  <cp:lastModifiedBy>Christian Langmann</cp:lastModifiedBy>
  <dcterms:created xsi:type="dcterms:W3CDTF">2021-03-29T18:48:09Z</dcterms:created>
  <dcterms:modified xsi:type="dcterms:W3CDTF">2021-03-29T18:54:32Z</dcterms:modified>
</cp:coreProperties>
</file>